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wnload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showHorizontalScroll="0" showVerticalScroll="0" showSheetTabs="0" xWindow="0" yWindow="0" windowWidth="14265" windowHeight="11895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11" i="1"/>
  <c r="E12" i="1"/>
  <c r="E31" i="1"/>
  <c r="H31" i="1" s="1"/>
  <c r="E30" i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F9" i="1" s="1"/>
  <c r="F32" i="1" s="1"/>
  <c r="G16" i="1"/>
  <c r="C16" i="1"/>
  <c r="D12" i="1"/>
  <c r="F12" i="1"/>
  <c r="G12" i="1"/>
  <c r="H12" i="1"/>
  <c r="C12" i="1"/>
  <c r="C9" i="1"/>
  <c r="C32" i="1" s="1"/>
  <c r="D21" i="1" l="1"/>
  <c r="D32" i="1" s="1"/>
  <c r="D9" i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<sst xmlns="http://schemas.openxmlformats.org/spreadsheetml/2006/main" count="43" uniqueCount="33">
  <si>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</si>
  <si>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</si>
  <si>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</si>
  <si>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</si>
  <si>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</si>
  <si>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</si>
  <si>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</si>
  <si>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</si>
  <si>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</si>
  <si>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</si>
  <si>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</si>
  <si>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</si>
  <si>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</si>
  <si>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</si>
  <si>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</si>
  <si>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</si>
  <si>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</si>
  <si>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</si>
  <si>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</si>
  <si>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</si>
  <si>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</si>
  <si>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</si>
  <si>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</si>
  <si>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</si>
  <si>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</si>
  <si>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CAMARGO (a)</t>
  </si>
  <si>
    <t>Del 01 de enero al 31 de diciembre de 2022 (b)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</si>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</sst>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H38" sqref="B2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19982077</v>
      </c>
      <c r="D9" s="4">
        <f t="shared" ref="D9:H9" si="0">SUM(D10:D12,D15,D16,D19)</f>
        <v>267433</v>
      </c>
      <c r="E9" s="14">
        <f t="shared" si="0"/>
        <v>20249510</v>
      </c>
      <c r="F9" s="4">
        <f t="shared" si="0"/>
        <v>20054610</v>
      </c>
      <c r="G9" s="4">
        <f t="shared" si="0"/>
        <v>20054239</v>
      </c>
      <c r="H9" s="14">
        <f t="shared" si="0"/>
        <v>194900</v>
      </c>
    </row>
    <row r="10" spans="2:9" ht="24" x14ac:dyDescent="0.25">
      <c r="B10" s="7" t="s">
        <v>13</v>
      </c>
      <c r="C10" s="13">
        <v>19982077</v>
      </c>
      <c r="D10" s="13">
        <v>267433</v>
      </c>
      <c r="E10" s="15">
        <f>C10+D10</f>
        <v>20249510</v>
      </c>
      <c r="F10" s="13">
        <v>20054610</v>
      </c>
      <c r="G10" s="13">
        <v>20054239</v>
      </c>
      <c r="H10" s="15">
        <f>E10-F10</f>
        <v>194900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19982077</v>
      </c>
      <c r="D32" s="10">
        <f t="shared" ref="D32:H32" si="10">SUM(D9,D21)</f>
        <v>267433</v>
      </c>
      <c r="E32" s="17">
        <f t="shared" si="10"/>
        <v>20249510</v>
      </c>
      <c r="F32" s="10">
        <f t="shared" si="10"/>
        <v>20054610</v>
      </c>
      <c r="G32" s="10">
        <f t="shared" si="10"/>
        <v>20054239</v>
      </c>
      <c r="H32" s="17">
        <f t="shared" si="10"/>
        <v>194900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40" t="s">
        <v>27</v>
      </c>
      <c r="G36" s="40" t="s">
        <v>30</v>
      </c>
    </row>
    <row r="37" spans="2:8" s="19" customFormat="1" x14ac:dyDescent="0.25">
      <c r="B37" s="40" t="s">
        <v>28</v>
      </c>
      <c r="G37" s="40" t="s">
        <v>31</v>
      </c>
    </row>
    <row r="38" spans="2:8" s="19" customFormat="1" x14ac:dyDescent="0.25">
      <c r="B38" s="40" t="s">
        <v>29</v>
      </c>
      <c r="G38" s="40" t="s">
        <v>32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39370078740157483" bottom="0.3937007874015748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2023-01-26T18:58:11Z</cp:lastPrinted>
  <dcterms:created xsi:type="dcterms:W3CDTF">2020-01-08T22:30:53Z</dcterms:created>
  <dcterms:modified xsi:type="dcterms:W3CDTF">2023-01-26T18:58:14Z</dcterms:modified>
</cp:coreProperties>
</file>